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розн.цена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<sst xmlns="http://schemas.openxmlformats.org/spreadsheetml/2006/main" count="165" uniqueCount="89">
  <si>
    <t>ПЖВЛС</t>
  </si>
  <si>
    <t>да</t>
  </si>
  <si>
    <t>Фурадонин 0,05 №10</t>
  </si>
  <si>
    <t>Метронидазол 0,25 №10</t>
  </si>
  <si>
    <t>Йода раствор спиртовый 5%- 10 мл</t>
  </si>
  <si>
    <t>Ампициллина тригидрат 0,25 №10</t>
  </si>
  <si>
    <t>Эуфиллин 0,15 №30</t>
  </si>
  <si>
    <t>Доксициклин 100 мг №10</t>
  </si>
  <si>
    <t>Димедрол 1%- 1,0 №10</t>
  </si>
  <si>
    <t>Атенолол 0,05 №30</t>
  </si>
  <si>
    <t>Нитроглицерин 0,5 №40</t>
  </si>
  <si>
    <t>Новокаин 0,5%- 2,0 №10</t>
  </si>
  <si>
    <t>Цефазолина натриевая соль 1,0</t>
  </si>
  <si>
    <t>Тиамина хлорид 5%- 1,0 №10</t>
  </si>
  <si>
    <t>Пиридоксина гидрохлорид 5%- 1,0 №10</t>
  </si>
  <si>
    <t>Фолиевая кислота 0,001 №50</t>
  </si>
  <si>
    <t>Бензилбензоат эмульсия нар. 20%- 50г.</t>
  </si>
  <si>
    <t>Лидокаин 2%-2,0 №10</t>
  </si>
  <si>
    <t>Натрия хлорид 0,9%- 5,0 №10</t>
  </si>
  <si>
    <t>Нифедипин 10 мг №50</t>
  </si>
  <si>
    <t>Новокаин 0,5%- 5,0 №10</t>
  </si>
  <si>
    <t>Натрия хлорид 0,9%- 400 мл</t>
  </si>
  <si>
    <t>Клотримазол крем 1%</t>
  </si>
  <si>
    <t>Эуфиллин 2,4% -10,0 №10</t>
  </si>
  <si>
    <t>Панкреатин 25 ЕД №60</t>
  </si>
  <si>
    <t>Карбамазепин 0,2 №50</t>
  </si>
  <si>
    <t>Декарис 50 мг №2</t>
  </si>
  <si>
    <t>Натрия тиосульфат 30%- 10,0 №10</t>
  </si>
  <si>
    <t>Декарис 150 мг №1</t>
  </si>
  <si>
    <t>Изониазид 0,3 №100</t>
  </si>
  <si>
    <t>Сальбутамол 100,0 мг/доза 90 доз</t>
  </si>
  <si>
    <t>Вермокс 100 мг №6</t>
  </si>
  <si>
    <t xml:space="preserve">Верошпирон 25 мг №20 </t>
  </si>
  <si>
    <t xml:space="preserve">Наименование ЛС </t>
  </si>
  <si>
    <t>Амоксициллин 0,25 №20</t>
  </si>
  <si>
    <t xml:space="preserve">№ п/п </t>
  </si>
  <si>
    <t>Глюкоза 5%- 400 мл</t>
  </si>
  <si>
    <t>Мерказолил 0,005 №100</t>
  </si>
  <si>
    <t>Перекись водорода 3% 40 мл</t>
  </si>
  <si>
    <t>Эналаприл  0,1 №20</t>
  </si>
  <si>
    <t>Цианокобаламин  0,05%- 1,0 №10</t>
  </si>
  <si>
    <t>Ацикловир  0,2 №20</t>
  </si>
  <si>
    <t>Амитриптилин 0,025 №50</t>
  </si>
  <si>
    <t>Ацикловир  мазь 5% - 5г</t>
  </si>
  <si>
    <t>Фенобарбитал 0,1 №10</t>
  </si>
  <si>
    <t>Магния сульфат 25% 5мл №10</t>
  </si>
  <si>
    <t>Мидокалм 100мг/1мл №5</t>
  </si>
  <si>
    <t>Парацетамол 0,5г №10</t>
  </si>
  <si>
    <t>Диклофенак таблетки 50мг №20</t>
  </si>
  <si>
    <t>Ибупрофен 0,2 №50</t>
  </si>
  <si>
    <t>Метоклопрамид 5мг 2,0 №10</t>
  </si>
  <si>
    <t>Атропина с/т 0,1% 1,0 №10</t>
  </si>
  <si>
    <t>Амброксол 30 мг №20</t>
  </si>
  <si>
    <t>Димедрол 0,05 №10</t>
  </si>
  <si>
    <t>Лоратадин 10мг №10</t>
  </si>
  <si>
    <t>Фамотидин 40мг №20</t>
  </si>
  <si>
    <t>Омепразол 20мг №30</t>
  </si>
  <si>
    <t>Дигоксин 0,00025 №40</t>
  </si>
  <si>
    <t>Верапамила г/хл табл. 0,08г №50</t>
  </si>
  <si>
    <t>Фуросемид 1% 2,0 №10</t>
  </si>
  <si>
    <t>Гидрохлортиазид табл. 0,025г  №20</t>
  </si>
  <si>
    <t>Окситоцин 1,0 №10</t>
  </si>
  <si>
    <t>Преднизолон 0,005г №60</t>
  </si>
  <si>
    <t>Манинил - 5 №120</t>
  </si>
  <si>
    <t>Этамзилат 12,5% 2,0 №10</t>
  </si>
  <si>
    <t>Глюкоза 5%- 250 мл</t>
  </si>
  <si>
    <t>Регидрон 18,9 №1 пор.</t>
  </si>
  <si>
    <t>Ферроплект №50</t>
  </si>
  <si>
    <t>Ампициллина натриевая соль 1,0</t>
  </si>
  <si>
    <t>Гентамицина с/т 4% 2,0 №10</t>
  </si>
  <si>
    <t>Азитромицин 250мг №6 капс.</t>
  </si>
  <si>
    <t>Левомицетин капли гл. 0,25%- 10,0 мл</t>
  </si>
  <si>
    <t>Ципрофлоксацин 500мг №10</t>
  </si>
  <si>
    <t>Бисептол 480мг №20</t>
  </si>
  <si>
    <t>Тинидазол 0,5г №4</t>
  </si>
  <si>
    <t>Флуконазол капсулы 150мг №1</t>
  </si>
  <si>
    <t>Спирт этиловый 95% 30,0</t>
  </si>
  <si>
    <t>Бинт мед. н/ст. 7х14</t>
  </si>
  <si>
    <t>Бинт мед. стер. 7х14</t>
  </si>
  <si>
    <t>Шприц 2,5</t>
  </si>
  <si>
    <t>Шприц 5,0</t>
  </si>
  <si>
    <t>в сомах</t>
  </si>
  <si>
    <t>в %</t>
  </si>
  <si>
    <t>Анализ розничных цен на мониторируемые ЛС на март 2014г.</t>
  </si>
  <si>
    <t>Ср.розн.цена за декабрь 2013г.</t>
  </si>
  <si>
    <t>Ср.розн.цена за март 2014г.</t>
  </si>
  <si>
    <t>Изменение розн.цены в марте 2014г. по сравнению с декабрем 2013г.</t>
  </si>
  <si>
    <t>Ср.повышение цен</t>
  </si>
  <si>
    <t>Бензилпенициллина н/с 1 млн ЕД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</si>
</sst>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ahoma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5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3" borderId="7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center"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>
      <alignment horizontal="center"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>
      <alignment horizontal="center" vertical="distributed"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0" fontId="10" fillId="0" borderId="12" xfId="0" applyFont="1" applyBorder="1" applyAlignment="1">
      <alignment horizontal="left" vertical="justify"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 vertical="distributed"/>
    </xf>
    <xf numFmtId="0" fontId="7" fillId="0" borderId="18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61">
      <selection activeCell="D84" sqref="D84:E85"/>
    </sheetView>
  </sheetViews>
  <sheetFormatPr defaultColWidth="9.00390625" defaultRowHeight="12.75"/>
  <cols>
    <col min="1" max="1" width="4.875" style="0" customWidth="1"/>
    <col min="2" max="2" width="35.875" style="0" customWidth="1"/>
    <col min="4" max="4" width="15.75390625" style="0" customWidth="1"/>
    <col min="5" max="5" width="15.25390625" style="0" customWidth="1"/>
    <col min="6" max="6" width="13.875" style="0" customWidth="1"/>
    <col min="7" max="7" width="16.25390625" style="0" customWidth="1"/>
  </cols>
  <sheetData>
    <row r="1" spans="1:7" ht="16.5" thickBot="1">
      <c r="A1" s="28" t="s">
        <v>83</v>
      </c>
      <c r="B1" s="28"/>
      <c r="C1" s="28"/>
      <c r="D1" s="28"/>
      <c r="E1" s="28"/>
      <c r="F1" s="28"/>
      <c r="G1" s="28"/>
    </row>
    <row r="2" spans="1:7" ht="54" customHeight="1">
      <c r="A2" s="1" t="s">
        <v>35</v>
      </c>
      <c r="B2" s="22" t="s">
        <v>33</v>
      </c>
      <c r="C2" s="2" t="s">
        <v>0</v>
      </c>
      <c r="D2" s="3" t="s">
        <v>84</v>
      </c>
      <c r="E2" s="3" t="s">
        <v>85</v>
      </c>
      <c r="F2" s="26" t="s">
        <v>86</v>
      </c>
      <c r="G2" s="27"/>
    </row>
    <row r="3" spans="1:7" ht="15.75">
      <c r="A3" s="4"/>
      <c r="B3" s="5"/>
      <c r="C3" s="5"/>
      <c r="D3" s="6"/>
      <c r="E3" s="6"/>
      <c r="F3" s="19" t="s">
        <v>81</v>
      </c>
      <c r="G3" s="20" t="s">
        <v>82</v>
      </c>
    </row>
    <row r="4" spans="1:7" ht="15.75">
      <c r="A4" s="4">
        <v>1</v>
      </c>
      <c r="B4" s="7" t="s">
        <v>42</v>
      </c>
      <c r="C4" s="7" t="s">
        <v>1</v>
      </c>
      <c r="D4" s="8">
        <v>85</v>
      </c>
      <c r="E4" s="8">
        <v>87</v>
      </c>
      <c r="F4" s="8">
        <f>E4-D4</f>
        <v>2</v>
      </c>
      <c r="G4" s="23">
        <f>F4/D4*100</f>
        <v>2.3529411764705883</v>
      </c>
    </row>
    <row r="5" spans="1:7" ht="15.75">
      <c r="A5" s="4">
        <v>2</v>
      </c>
      <c r="B5" s="9" t="s">
        <v>25</v>
      </c>
      <c r="C5" s="9" t="s">
        <v>1</v>
      </c>
      <c r="D5" s="8">
        <v>77</v>
      </c>
      <c r="E5" s="8">
        <v>66.5</v>
      </c>
      <c r="F5" s="8">
        <f aca="true" t="shared" si="0" ref="F5:F68">E5-D5</f>
        <v>-10.5</v>
      </c>
      <c r="G5" s="23">
        <f aca="true" t="shared" si="1" ref="G5:G68">F5/D5*100</f>
        <v>-13.636363636363635</v>
      </c>
    </row>
    <row r="6" spans="1:7" ht="15.75">
      <c r="A6" s="4">
        <v>3</v>
      </c>
      <c r="B6" s="9" t="s">
        <v>44</v>
      </c>
      <c r="C6" s="9" t="s">
        <v>1</v>
      </c>
      <c r="D6" s="8">
        <v>20</v>
      </c>
      <c r="E6" s="8">
        <v>20</v>
      </c>
      <c r="F6" s="8">
        <f t="shared" si="0"/>
        <v>0</v>
      </c>
      <c r="G6" s="23">
        <f t="shared" si="1"/>
        <v>0</v>
      </c>
    </row>
    <row r="7" spans="1:7" ht="15.75">
      <c r="A7" s="4">
        <v>4</v>
      </c>
      <c r="B7" s="7" t="s">
        <v>45</v>
      </c>
      <c r="C7" s="7" t="s">
        <v>1</v>
      </c>
      <c r="D7" s="8">
        <v>34.5</v>
      </c>
      <c r="E7" s="8">
        <v>38</v>
      </c>
      <c r="F7" s="8">
        <f t="shared" si="0"/>
        <v>3.5</v>
      </c>
      <c r="G7" s="23">
        <f t="shared" si="1"/>
        <v>10.144927536231885</v>
      </c>
    </row>
    <row r="8" spans="1:7" s="17" customFormat="1" ht="15.75">
      <c r="A8" s="14">
        <v>5</v>
      </c>
      <c r="B8" s="15" t="s">
        <v>46</v>
      </c>
      <c r="C8" s="15" t="s">
        <v>1</v>
      </c>
      <c r="D8" s="16">
        <v>297.5</v>
      </c>
      <c r="E8" s="16">
        <v>299</v>
      </c>
      <c r="F8" s="8">
        <f t="shared" si="0"/>
        <v>1.5</v>
      </c>
      <c r="G8" s="23">
        <f t="shared" si="1"/>
        <v>0.5042016806722689</v>
      </c>
    </row>
    <row r="9" spans="1:7" ht="15.75">
      <c r="A9" s="4">
        <v>6</v>
      </c>
      <c r="B9" s="21" t="s">
        <v>47</v>
      </c>
      <c r="C9" s="9" t="s">
        <v>1</v>
      </c>
      <c r="D9" s="8">
        <v>5.25</v>
      </c>
      <c r="E9" s="8">
        <v>5.25</v>
      </c>
      <c r="F9" s="8">
        <f t="shared" si="0"/>
        <v>0</v>
      </c>
      <c r="G9" s="23">
        <f t="shared" si="1"/>
        <v>0</v>
      </c>
    </row>
    <row r="10" spans="1:7" ht="15.75">
      <c r="A10" s="4">
        <v>7</v>
      </c>
      <c r="B10" s="7" t="s">
        <v>48</v>
      </c>
      <c r="C10" s="9" t="s">
        <v>1</v>
      </c>
      <c r="D10" s="8">
        <v>17</v>
      </c>
      <c r="E10" s="8">
        <v>17.6</v>
      </c>
      <c r="F10" s="8">
        <f t="shared" si="0"/>
        <v>0.6000000000000014</v>
      </c>
      <c r="G10" s="23">
        <f t="shared" si="1"/>
        <v>3.5294117647058907</v>
      </c>
    </row>
    <row r="11" spans="1:7" s="17" customFormat="1" ht="15.75">
      <c r="A11" s="14">
        <v>8</v>
      </c>
      <c r="B11" s="15" t="s">
        <v>49</v>
      </c>
      <c r="C11" s="15" t="s">
        <v>1</v>
      </c>
      <c r="D11" s="16">
        <v>27.7</v>
      </c>
      <c r="E11" s="16">
        <v>27.75</v>
      </c>
      <c r="F11" s="8">
        <f t="shared" si="0"/>
        <v>0.05000000000000071</v>
      </c>
      <c r="G11" s="23">
        <f t="shared" si="1"/>
        <v>0.18050541516245744</v>
      </c>
    </row>
    <row r="12" spans="1:7" s="17" customFormat="1" ht="15.75">
      <c r="A12" s="14">
        <v>9</v>
      </c>
      <c r="B12" s="15" t="s">
        <v>50</v>
      </c>
      <c r="C12" s="15" t="s">
        <v>1</v>
      </c>
      <c r="D12" s="16">
        <v>57</v>
      </c>
      <c r="E12" s="16">
        <v>57.5</v>
      </c>
      <c r="F12" s="8">
        <f t="shared" si="0"/>
        <v>0.5</v>
      </c>
      <c r="G12" s="23">
        <f t="shared" si="1"/>
        <v>0.8771929824561403</v>
      </c>
    </row>
    <row r="13" spans="1:7" s="17" customFormat="1" ht="15.75">
      <c r="A13" s="14">
        <v>10</v>
      </c>
      <c r="B13" s="18" t="s">
        <v>51</v>
      </c>
      <c r="C13" s="18" t="s">
        <v>1</v>
      </c>
      <c r="D13" s="16">
        <v>36</v>
      </c>
      <c r="E13" s="16">
        <v>44.4</v>
      </c>
      <c r="F13" s="8">
        <f t="shared" si="0"/>
        <v>8.399999999999999</v>
      </c>
      <c r="G13" s="23">
        <f t="shared" si="1"/>
        <v>23.33333333333333</v>
      </c>
    </row>
    <row r="14" spans="1:7" ht="15" customHeight="1">
      <c r="A14" s="4">
        <v>11</v>
      </c>
      <c r="B14" s="9" t="s">
        <v>30</v>
      </c>
      <c r="C14" s="9" t="s">
        <v>1</v>
      </c>
      <c r="D14" s="8">
        <v>117.5</v>
      </c>
      <c r="E14" s="8">
        <v>123</v>
      </c>
      <c r="F14" s="8">
        <f t="shared" si="0"/>
        <v>5.5</v>
      </c>
      <c r="G14" s="23">
        <f t="shared" si="1"/>
        <v>4.680851063829787</v>
      </c>
    </row>
    <row r="15" spans="1:7" ht="15.75">
      <c r="A15" s="4">
        <v>12</v>
      </c>
      <c r="B15" s="9" t="s">
        <v>52</v>
      </c>
      <c r="C15" s="9" t="s">
        <v>1</v>
      </c>
      <c r="D15" s="8">
        <v>12.7</v>
      </c>
      <c r="E15" s="8">
        <v>14.6</v>
      </c>
      <c r="F15" s="8">
        <f t="shared" si="0"/>
        <v>1.9000000000000004</v>
      </c>
      <c r="G15" s="23">
        <f t="shared" si="1"/>
        <v>14.960629921259846</v>
      </c>
    </row>
    <row r="16" spans="1:7" ht="15.75">
      <c r="A16" s="4">
        <v>13</v>
      </c>
      <c r="B16" s="7" t="s">
        <v>53</v>
      </c>
      <c r="C16" s="9" t="s">
        <v>1</v>
      </c>
      <c r="D16" s="8">
        <v>5.3</v>
      </c>
      <c r="E16" s="8">
        <v>6.4</v>
      </c>
      <c r="F16" s="8">
        <f t="shared" si="0"/>
        <v>1.1000000000000005</v>
      </c>
      <c r="G16" s="23">
        <f t="shared" si="1"/>
        <v>20.754716981132088</v>
      </c>
    </row>
    <row r="17" spans="1:7" ht="15.75">
      <c r="A17" s="4">
        <v>14</v>
      </c>
      <c r="B17" s="7" t="s">
        <v>8</v>
      </c>
      <c r="C17" s="9" t="s">
        <v>1</v>
      </c>
      <c r="D17" s="8">
        <v>26</v>
      </c>
      <c r="E17" s="8">
        <v>26.4</v>
      </c>
      <c r="F17" s="8">
        <f t="shared" si="0"/>
        <v>0.3999999999999986</v>
      </c>
      <c r="G17" s="23">
        <f t="shared" si="1"/>
        <v>1.538461538461533</v>
      </c>
    </row>
    <row r="18" spans="1:7" ht="15.75">
      <c r="A18" s="4">
        <v>15</v>
      </c>
      <c r="B18" s="7" t="s">
        <v>54</v>
      </c>
      <c r="C18" s="9" t="s">
        <v>1</v>
      </c>
      <c r="D18" s="8">
        <v>17.3</v>
      </c>
      <c r="E18" s="8">
        <v>21.7</v>
      </c>
      <c r="F18" s="8">
        <f t="shared" si="0"/>
        <v>4.399999999999999</v>
      </c>
      <c r="G18" s="23">
        <f t="shared" si="1"/>
        <v>25.433526011560687</v>
      </c>
    </row>
    <row r="19" spans="1:7" ht="15.75">
      <c r="A19" s="4">
        <v>16</v>
      </c>
      <c r="B19" s="7" t="s">
        <v>20</v>
      </c>
      <c r="C19" s="9" t="s">
        <v>1</v>
      </c>
      <c r="D19" s="8">
        <v>31.5</v>
      </c>
      <c r="E19" s="8">
        <v>34.4</v>
      </c>
      <c r="F19" s="8">
        <f t="shared" si="0"/>
        <v>2.8999999999999986</v>
      </c>
      <c r="G19" s="23">
        <f t="shared" si="1"/>
        <v>9.206349206349202</v>
      </c>
    </row>
    <row r="20" spans="1:7" ht="15.75">
      <c r="A20" s="4">
        <v>17</v>
      </c>
      <c r="B20" s="7" t="s">
        <v>11</v>
      </c>
      <c r="C20" s="9" t="s">
        <v>1</v>
      </c>
      <c r="D20" s="8">
        <v>27.5</v>
      </c>
      <c r="E20" s="8">
        <v>28.2</v>
      </c>
      <c r="F20" s="8">
        <f t="shared" si="0"/>
        <v>0.6999999999999993</v>
      </c>
      <c r="G20" s="23">
        <f t="shared" si="1"/>
        <v>2.5454545454545427</v>
      </c>
    </row>
    <row r="21" spans="1:7" ht="15.75">
      <c r="A21" s="4">
        <v>18</v>
      </c>
      <c r="B21" s="7" t="s">
        <v>17</v>
      </c>
      <c r="C21" s="9" t="s">
        <v>1</v>
      </c>
      <c r="D21" s="8">
        <v>31.5</v>
      </c>
      <c r="E21" s="8">
        <v>32.5</v>
      </c>
      <c r="F21" s="8">
        <f t="shared" si="0"/>
        <v>1</v>
      </c>
      <c r="G21" s="23">
        <f t="shared" si="1"/>
        <v>3.1746031746031744</v>
      </c>
    </row>
    <row r="22" spans="1:7" ht="15.75">
      <c r="A22" s="4">
        <v>19</v>
      </c>
      <c r="B22" s="9" t="s">
        <v>55</v>
      </c>
      <c r="C22" s="9" t="s">
        <v>1</v>
      </c>
      <c r="D22" s="8">
        <v>65</v>
      </c>
      <c r="E22" s="8">
        <v>65</v>
      </c>
      <c r="F22" s="8">
        <f t="shared" si="0"/>
        <v>0</v>
      </c>
      <c r="G22" s="23">
        <f t="shared" si="1"/>
        <v>0</v>
      </c>
    </row>
    <row r="23" spans="1:7" ht="15.75">
      <c r="A23" s="4">
        <v>20</v>
      </c>
      <c r="B23" s="7" t="s">
        <v>56</v>
      </c>
      <c r="C23" s="9" t="s">
        <v>1</v>
      </c>
      <c r="D23" s="8">
        <v>30</v>
      </c>
      <c r="E23" s="8">
        <v>31.5</v>
      </c>
      <c r="F23" s="8">
        <f t="shared" si="0"/>
        <v>1.5</v>
      </c>
      <c r="G23" s="23">
        <f t="shared" si="1"/>
        <v>5</v>
      </c>
    </row>
    <row r="24" spans="1:7" ht="15.75">
      <c r="A24" s="4">
        <v>21</v>
      </c>
      <c r="B24" s="7" t="s">
        <v>57</v>
      </c>
      <c r="C24" s="9" t="s">
        <v>1</v>
      </c>
      <c r="D24" s="8">
        <v>27</v>
      </c>
      <c r="E24" s="8">
        <v>28</v>
      </c>
      <c r="F24" s="8">
        <f t="shared" si="0"/>
        <v>1</v>
      </c>
      <c r="G24" s="23">
        <f t="shared" si="1"/>
        <v>3.7037037037037033</v>
      </c>
    </row>
    <row r="25" spans="1:7" ht="15.75">
      <c r="A25" s="4">
        <v>22</v>
      </c>
      <c r="B25" s="9" t="s">
        <v>10</v>
      </c>
      <c r="C25" s="9" t="s">
        <v>1</v>
      </c>
      <c r="D25" s="8">
        <v>18.25</v>
      </c>
      <c r="E25" s="8">
        <v>19</v>
      </c>
      <c r="F25" s="8">
        <f t="shared" si="0"/>
        <v>0.75</v>
      </c>
      <c r="G25" s="23">
        <f t="shared" si="1"/>
        <v>4.10958904109589</v>
      </c>
    </row>
    <row r="26" spans="1:7" ht="15.75">
      <c r="A26" s="4">
        <v>23</v>
      </c>
      <c r="B26" s="7" t="s">
        <v>19</v>
      </c>
      <c r="C26" s="7" t="s">
        <v>1</v>
      </c>
      <c r="D26" s="8">
        <v>28.75</v>
      </c>
      <c r="E26" s="8">
        <v>29.8</v>
      </c>
      <c r="F26" s="8">
        <f t="shared" si="0"/>
        <v>1.0500000000000007</v>
      </c>
      <c r="G26" s="23">
        <f t="shared" si="1"/>
        <v>3.6521739130434807</v>
      </c>
    </row>
    <row r="27" spans="1:7" ht="15.75">
      <c r="A27" s="4">
        <v>24</v>
      </c>
      <c r="B27" s="7" t="s">
        <v>58</v>
      </c>
      <c r="C27" s="7" t="s">
        <v>1</v>
      </c>
      <c r="D27" s="8">
        <v>51</v>
      </c>
      <c r="E27" s="8">
        <v>52.6</v>
      </c>
      <c r="F27" s="8">
        <f t="shared" si="0"/>
        <v>1.6000000000000014</v>
      </c>
      <c r="G27" s="23">
        <f t="shared" si="1"/>
        <v>3.137254901960787</v>
      </c>
    </row>
    <row r="28" spans="1:7" ht="15.75">
      <c r="A28" s="4">
        <v>25</v>
      </c>
      <c r="B28" s="7" t="s">
        <v>9</v>
      </c>
      <c r="C28" s="7" t="s">
        <v>1</v>
      </c>
      <c r="D28" s="8">
        <v>15.6</v>
      </c>
      <c r="E28" s="8">
        <v>16.7</v>
      </c>
      <c r="F28" s="8">
        <f t="shared" si="0"/>
        <v>1.0999999999999996</v>
      </c>
      <c r="G28" s="23">
        <f t="shared" si="1"/>
        <v>7.05128205128205</v>
      </c>
    </row>
    <row r="29" spans="1:7" ht="15.75">
      <c r="A29" s="4">
        <v>26</v>
      </c>
      <c r="B29" s="7" t="s">
        <v>39</v>
      </c>
      <c r="C29" s="7" t="s">
        <v>1</v>
      </c>
      <c r="D29" s="8">
        <v>11.25</v>
      </c>
      <c r="E29" s="8">
        <v>12.2</v>
      </c>
      <c r="F29" s="8">
        <f t="shared" si="0"/>
        <v>0.9499999999999993</v>
      </c>
      <c r="G29" s="23">
        <f t="shared" si="1"/>
        <v>8.444444444444438</v>
      </c>
    </row>
    <row r="30" spans="1:7" ht="15.75">
      <c r="A30" s="4">
        <v>27</v>
      </c>
      <c r="B30" s="7" t="s">
        <v>6</v>
      </c>
      <c r="C30" s="7" t="s">
        <v>1</v>
      </c>
      <c r="D30" s="8">
        <v>13.25</v>
      </c>
      <c r="E30" s="8">
        <v>13.4</v>
      </c>
      <c r="F30" s="8">
        <f t="shared" si="0"/>
        <v>0.15000000000000036</v>
      </c>
      <c r="G30" s="23">
        <f t="shared" si="1"/>
        <v>1.1320754716981158</v>
      </c>
    </row>
    <row r="31" spans="1:7" ht="15.75">
      <c r="A31" s="4">
        <v>28</v>
      </c>
      <c r="B31" s="7" t="s">
        <v>23</v>
      </c>
      <c r="C31" s="7" t="s">
        <v>1</v>
      </c>
      <c r="D31" s="8">
        <v>57.5</v>
      </c>
      <c r="E31" s="8">
        <v>58</v>
      </c>
      <c r="F31" s="8">
        <f t="shared" si="0"/>
        <v>0.5</v>
      </c>
      <c r="G31" s="23">
        <f t="shared" si="1"/>
        <v>0.8695652173913043</v>
      </c>
    </row>
    <row r="32" spans="1:7" ht="15.75">
      <c r="A32" s="4">
        <v>29</v>
      </c>
      <c r="B32" s="7" t="s">
        <v>59</v>
      </c>
      <c r="C32" s="7" t="s">
        <v>1</v>
      </c>
      <c r="D32" s="8">
        <v>29.5</v>
      </c>
      <c r="E32" s="8">
        <v>29.5</v>
      </c>
      <c r="F32" s="8">
        <f t="shared" si="0"/>
        <v>0</v>
      </c>
      <c r="G32" s="23">
        <f t="shared" si="1"/>
        <v>0</v>
      </c>
    </row>
    <row r="33" spans="1:7" ht="15.75">
      <c r="A33" s="4">
        <v>30</v>
      </c>
      <c r="B33" s="7" t="s">
        <v>32</v>
      </c>
      <c r="C33" s="7" t="s">
        <v>1</v>
      </c>
      <c r="D33" s="8">
        <v>129</v>
      </c>
      <c r="E33" s="8">
        <v>133</v>
      </c>
      <c r="F33" s="8">
        <f t="shared" si="0"/>
        <v>4</v>
      </c>
      <c r="G33" s="23">
        <f t="shared" si="1"/>
        <v>3.10077519379845</v>
      </c>
    </row>
    <row r="34" spans="1:7" ht="16.5" customHeight="1">
      <c r="A34" s="4">
        <v>31</v>
      </c>
      <c r="B34" s="7" t="s">
        <v>60</v>
      </c>
      <c r="C34" s="7" t="s">
        <v>1</v>
      </c>
      <c r="D34" s="8">
        <v>41.7</v>
      </c>
      <c r="E34" s="8">
        <v>44</v>
      </c>
      <c r="F34" s="8">
        <f t="shared" si="0"/>
        <v>2.299999999999997</v>
      </c>
      <c r="G34" s="23">
        <f t="shared" si="1"/>
        <v>5.5155875299760115</v>
      </c>
    </row>
    <row r="35" spans="1:7" ht="15.75">
      <c r="A35" s="4">
        <v>32</v>
      </c>
      <c r="B35" s="9" t="s">
        <v>61</v>
      </c>
      <c r="C35" s="9" t="s">
        <v>1</v>
      </c>
      <c r="D35" s="8">
        <v>48.3</v>
      </c>
      <c r="E35" s="8">
        <v>52</v>
      </c>
      <c r="F35" s="8">
        <f t="shared" si="0"/>
        <v>3.700000000000003</v>
      </c>
      <c r="G35" s="23">
        <f t="shared" si="1"/>
        <v>7.660455486542449</v>
      </c>
    </row>
    <row r="36" spans="1:7" ht="15.75">
      <c r="A36" s="4">
        <v>33</v>
      </c>
      <c r="B36" s="9" t="s">
        <v>62</v>
      </c>
      <c r="C36" s="9" t="s">
        <v>1</v>
      </c>
      <c r="D36" s="8">
        <v>48</v>
      </c>
      <c r="E36" s="8">
        <v>48</v>
      </c>
      <c r="F36" s="8">
        <f t="shared" si="0"/>
        <v>0</v>
      </c>
      <c r="G36" s="23">
        <f t="shared" si="1"/>
        <v>0</v>
      </c>
    </row>
    <row r="37" spans="1:7" ht="15.75">
      <c r="A37" s="4">
        <v>34</v>
      </c>
      <c r="B37" s="9" t="s">
        <v>63</v>
      </c>
      <c r="C37" s="9" t="s">
        <v>1</v>
      </c>
      <c r="D37" s="10">
        <v>119.25</v>
      </c>
      <c r="E37" s="8">
        <v>123</v>
      </c>
      <c r="F37" s="8">
        <f t="shared" si="0"/>
        <v>3.75</v>
      </c>
      <c r="G37" s="23">
        <f t="shared" si="1"/>
        <v>3.1446540880503147</v>
      </c>
    </row>
    <row r="38" spans="1:7" ht="15.75">
      <c r="A38" s="4">
        <v>35</v>
      </c>
      <c r="B38" s="9" t="s">
        <v>37</v>
      </c>
      <c r="C38" s="9" t="s">
        <v>1</v>
      </c>
      <c r="D38" s="10">
        <v>52</v>
      </c>
      <c r="E38" s="10">
        <v>52</v>
      </c>
      <c r="F38" s="8">
        <f t="shared" si="0"/>
        <v>0</v>
      </c>
      <c r="G38" s="23">
        <f t="shared" si="1"/>
        <v>0</v>
      </c>
    </row>
    <row r="39" spans="1:7" ht="31.5">
      <c r="A39" s="4">
        <v>36</v>
      </c>
      <c r="B39" s="7" t="s">
        <v>14</v>
      </c>
      <c r="C39" s="9" t="s">
        <v>1</v>
      </c>
      <c r="D39" s="8">
        <v>29.5</v>
      </c>
      <c r="E39" s="8">
        <v>30.1</v>
      </c>
      <c r="F39" s="8">
        <f t="shared" si="0"/>
        <v>0.6000000000000014</v>
      </c>
      <c r="G39" s="23">
        <f t="shared" si="1"/>
        <v>2.0338983050847506</v>
      </c>
    </row>
    <row r="40" spans="1:7" s="17" customFormat="1" ht="15.75">
      <c r="A40" s="14">
        <v>37</v>
      </c>
      <c r="B40" s="15" t="s">
        <v>13</v>
      </c>
      <c r="C40" s="18" t="s">
        <v>1</v>
      </c>
      <c r="D40" s="16">
        <v>29.5</v>
      </c>
      <c r="E40" s="16">
        <v>31</v>
      </c>
      <c r="F40" s="8">
        <f t="shared" si="0"/>
        <v>1.5</v>
      </c>
      <c r="G40" s="23">
        <f t="shared" si="1"/>
        <v>5.084745762711865</v>
      </c>
    </row>
    <row r="41" spans="1:7" ht="15.75">
      <c r="A41" s="4">
        <v>38</v>
      </c>
      <c r="B41" s="7" t="s">
        <v>15</v>
      </c>
      <c r="C41" s="9" t="s">
        <v>1</v>
      </c>
      <c r="D41" s="8">
        <v>21.25</v>
      </c>
      <c r="E41" s="8">
        <v>22.9</v>
      </c>
      <c r="F41" s="8">
        <f t="shared" si="0"/>
        <v>1.6499999999999986</v>
      </c>
      <c r="G41" s="23">
        <f t="shared" si="1"/>
        <v>7.764705882352935</v>
      </c>
    </row>
    <row r="42" spans="1:7" ht="18.75" customHeight="1">
      <c r="A42" s="4">
        <v>39</v>
      </c>
      <c r="B42" s="7" t="s">
        <v>40</v>
      </c>
      <c r="C42" s="9"/>
      <c r="D42" s="8">
        <v>26.75</v>
      </c>
      <c r="E42" s="8">
        <v>27.3</v>
      </c>
      <c r="F42" s="8">
        <f t="shared" si="0"/>
        <v>0.5500000000000007</v>
      </c>
      <c r="G42" s="23">
        <f t="shared" si="1"/>
        <v>2.056074766355143</v>
      </c>
    </row>
    <row r="43" spans="1:7" ht="15.75">
      <c r="A43" s="4">
        <v>40</v>
      </c>
      <c r="B43" s="7" t="s">
        <v>24</v>
      </c>
      <c r="C43" s="7" t="s">
        <v>1</v>
      </c>
      <c r="D43" s="8">
        <v>45</v>
      </c>
      <c r="E43" s="8">
        <v>45.8</v>
      </c>
      <c r="F43" s="8">
        <f t="shared" si="0"/>
        <v>0.7999999999999972</v>
      </c>
      <c r="G43" s="23">
        <f t="shared" si="1"/>
        <v>1.7777777777777715</v>
      </c>
    </row>
    <row r="44" spans="1:7" ht="15.75">
      <c r="A44" s="4">
        <v>41</v>
      </c>
      <c r="B44" s="9" t="s">
        <v>64</v>
      </c>
      <c r="C44" s="9" t="s">
        <v>1</v>
      </c>
      <c r="D44" s="8">
        <v>45</v>
      </c>
      <c r="E44" s="8">
        <v>46</v>
      </c>
      <c r="F44" s="8">
        <f t="shared" si="0"/>
        <v>1</v>
      </c>
      <c r="G44" s="23">
        <f t="shared" si="1"/>
        <v>2.2222222222222223</v>
      </c>
    </row>
    <row r="45" spans="1:7" ht="15.75">
      <c r="A45" s="4">
        <v>42</v>
      </c>
      <c r="B45" s="9" t="s">
        <v>36</v>
      </c>
      <c r="C45" s="9" t="s">
        <v>1</v>
      </c>
      <c r="D45" s="8">
        <v>41.5</v>
      </c>
      <c r="E45" s="8">
        <v>44</v>
      </c>
      <c r="F45" s="8">
        <f t="shared" si="0"/>
        <v>2.5</v>
      </c>
      <c r="G45" s="23">
        <f t="shared" si="1"/>
        <v>6.024096385542169</v>
      </c>
    </row>
    <row r="46" spans="1:7" ht="15.75">
      <c r="A46" s="4">
        <v>43</v>
      </c>
      <c r="B46" s="7" t="s">
        <v>65</v>
      </c>
      <c r="C46" s="9" t="s">
        <v>1</v>
      </c>
      <c r="D46" s="8">
        <v>32.5</v>
      </c>
      <c r="E46" s="8">
        <v>33</v>
      </c>
      <c r="F46" s="8">
        <f t="shared" si="0"/>
        <v>0.5</v>
      </c>
      <c r="G46" s="23">
        <f t="shared" si="1"/>
        <v>1.5384615384615385</v>
      </c>
    </row>
    <row r="47" spans="1:7" ht="15.75">
      <c r="A47" s="4">
        <v>44</v>
      </c>
      <c r="B47" s="7" t="s">
        <v>18</v>
      </c>
      <c r="C47" s="9" t="s">
        <v>1</v>
      </c>
      <c r="D47" s="8">
        <v>34</v>
      </c>
      <c r="E47" s="8">
        <v>35</v>
      </c>
      <c r="F47" s="8">
        <f t="shared" si="0"/>
        <v>1</v>
      </c>
      <c r="G47" s="23">
        <f t="shared" si="1"/>
        <v>2.941176470588235</v>
      </c>
    </row>
    <row r="48" spans="1:7" ht="15.75">
      <c r="A48" s="4">
        <v>45</v>
      </c>
      <c r="B48" s="7" t="s">
        <v>21</v>
      </c>
      <c r="C48" s="9" t="s">
        <v>1</v>
      </c>
      <c r="D48" s="8">
        <v>36.3</v>
      </c>
      <c r="E48" s="8">
        <v>40</v>
      </c>
      <c r="F48" s="8">
        <f t="shared" si="0"/>
        <v>3.700000000000003</v>
      </c>
      <c r="G48" s="23">
        <f t="shared" si="1"/>
        <v>10.192837465564747</v>
      </c>
    </row>
    <row r="49" spans="1:7" ht="15.75">
      <c r="A49" s="4">
        <v>46</v>
      </c>
      <c r="B49" s="9" t="s">
        <v>66</v>
      </c>
      <c r="C49" s="9" t="s">
        <v>1</v>
      </c>
      <c r="D49" s="8">
        <v>41.5</v>
      </c>
      <c r="E49" s="8">
        <v>39</v>
      </c>
      <c r="F49" s="8">
        <f t="shared" si="0"/>
        <v>-2.5</v>
      </c>
      <c r="G49" s="23">
        <f t="shared" si="1"/>
        <v>-6.024096385542169</v>
      </c>
    </row>
    <row r="50" spans="1:7" ht="15.75">
      <c r="A50" s="4">
        <v>47</v>
      </c>
      <c r="B50" s="9" t="s">
        <v>67</v>
      </c>
      <c r="C50" s="9" t="s">
        <v>1</v>
      </c>
      <c r="D50" s="8">
        <v>88.5</v>
      </c>
      <c r="E50" s="8">
        <v>91</v>
      </c>
      <c r="F50" s="8">
        <f t="shared" si="0"/>
        <v>2.5</v>
      </c>
      <c r="G50" s="23">
        <f t="shared" si="1"/>
        <v>2.824858757062147</v>
      </c>
    </row>
    <row r="51" spans="1:7" ht="15.75">
      <c r="A51" s="4">
        <v>48</v>
      </c>
      <c r="B51" s="7" t="s">
        <v>88</v>
      </c>
      <c r="C51" s="9" t="s">
        <v>1</v>
      </c>
      <c r="D51" s="8">
        <v>7.9</v>
      </c>
      <c r="E51" s="8">
        <v>8.7</v>
      </c>
      <c r="F51" s="8">
        <f t="shared" si="0"/>
        <v>0.7999999999999989</v>
      </c>
      <c r="G51" s="23">
        <f t="shared" si="1"/>
        <v>10.126582278481</v>
      </c>
    </row>
    <row r="52" spans="1:7" ht="18.75" customHeight="1">
      <c r="A52" s="4">
        <v>49</v>
      </c>
      <c r="B52" s="7" t="s">
        <v>68</v>
      </c>
      <c r="C52" s="9" t="s">
        <v>1</v>
      </c>
      <c r="D52" s="8">
        <v>13.3</v>
      </c>
      <c r="E52" s="8">
        <v>14.4</v>
      </c>
      <c r="F52" s="8">
        <f t="shared" si="0"/>
        <v>1.0999999999999996</v>
      </c>
      <c r="G52" s="23">
        <f t="shared" si="1"/>
        <v>8.27067669172932</v>
      </c>
    </row>
    <row r="53" spans="1:7" ht="18" customHeight="1">
      <c r="A53" s="4">
        <v>50</v>
      </c>
      <c r="B53" s="7" t="s">
        <v>5</v>
      </c>
      <c r="C53" s="9" t="s">
        <v>1</v>
      </c>
      <c r="D53" s="8">
        <v>13.5</v>
      </c>
      <c r="E53" s="8">
        <v>15.4</v>
      </c>
      <c r="F53" s="8">
        <f t="shared" si="0"/>
        <v>1.9000000000000004</v>
      </c>
      <c r="G53" s="23">
        <f t="shared" si="1"/>
        <v>14.074074074074078</v>
      </c>
    </row>
    <row r="54" spans="1:7" ht="15.75">
      <c r="A54" s="4">
        <v>51</v>
      </c>
      <c r="B54" s="7" t="s">
        <v>34</v>
      </c>
      <c r="C54" s="9" t="s">
        <v>1</v>
      </c>
      <c r="D54" s="8">
        <v>37.25</v>
      </c>
      <c r="E54" s="8">
        <v>37.5</v>
      </c>
      <c r="F54" s="8">
        <f t="shared" si="0"/>
        <v>0.25</v>
      </c>
      <c r="G54" s="23">
        <f t="shared" si="1"/>
        <v>0.6711409395973155</v>
      </c>
    </row>
    <row r="55" spans="1:7" ht="15.75">
      <c r="A55" s="4">
        <v>52</v>
      </c>
      <c r="B55" s="7" t="s">
        <v>12</v>
      </c>
      <c r="C55" s="9" t="s">
        <v>1</v>
      </c>
      <c r="D55" s="8">
        <v>20.25</v>
      </c>
      <c r="E55" s="8">
        <v>20.3</v>
      </c>
      <c r="F55" s="8">
        <f t="shared" si="0"/>
        <v>0.05000000000000071</v>
      </c>
      <c r="G55" s="23">
        <f t="shared" si="1"/>
        <v>0.2469135802469171</v>
      </c>
    </row>
    <row r="56" spans="1:7" ht="15.75">
      <c r="A56" s="4">
        <v>53</v>
      </c>
      <c r="B56" s="7" t="s">
        <v>7</v>
      </c>
      <c r="C56" s="9" t="s">
        <v>1</v>
      </c>
      <c r="D56" s="8">
        <v>12.25</v>
      </c>
      <c r="E56" s="8">
        <v>12.5</v>
      </c>
      <c r="F56" s="8">
        <f t="shared" si="0"/>
        <v>0.25</v>
      </c>
      <c r="G56" s="23">
        <f t="shared" si="1"/>
        <v>2.0408163265306123</v>
      </c>
    </row>
    <row r="57" spans="1:7" ht="15.75">
      <c r="A57" s="4">
        <v>54</v>
      </c>
      <c r="B57" s="7" t="s">
        <v>69</v>
      </c>
      <c r="C57" s="7" t="s">
        <v>1</v>
      </c>
      <c r="D57" s="8">
        <v>38.75</v>
      </c>
      <c r="E57" s="8">
        <v>39.7</v>
      </c>
      <c r="F57" s="8">
        <f t="shared" si="0"/>
        <v>0.9500000000000028</v>
      </c>
      <c r="G57" s="23">
        <f t="shared" si="1"/>
        <v>2.451612903225814</v>
      </c>
    </row>
    <row r="58" spans="1:7" s="17" customFormat="1" ht="15.75">
      <c r="A58" s="14">
        <v>55</v>
      </c>
      <c r="B58" s="15" t="s">
        <v>70</v>
      </c>
      <c r="C58" s="15" t="s">
        <v>1</v>
      </c>
      <c r="D58" s="16">
        <v>57</v>
      </c>
      <c r="E58" s="16">
        <v>59.7</v>
      </c>
      <c r="F58" s="8">
        <f t="shared" si="0"/>
        <v>2.700000000000003</v>
      </c>
      <c r="G58" s="23">
        <f t="shared" si="1"/>
        <v>4.736842105263163</v>
      </c>
    </row>
    <row r="59" spans="1:7" ht="31.5">
      <c r="A59" s="4">
        <v>56</v>
      </c>
      <c r="B59" s="9" t="s">
        <v>71</v>
      </c>
      <c r="C59" s="9" t="s">
        <v>1</v>
      </c>
      <c r="D59" s="8">
        <v>12.5</v>
      </c>
      <c r="E59" s="8">
        <v>12.3</v>
      </c>
      <c r="F59" s="8">
        <f t="shared" si="0"/>
        <v>-0.1999999999999993</v>
      </c>
      <c r="G59" s="23">
        <f t="shared" si="1"/>
        <v>-1.5999999999999945</v>
      </c>
    </row>
    <row r="60" spans="1:7" s="17" customFormat="1" ht="15.75">
      <c r="A60" s="14">
        <v>57</v>
      </c>
      <c r="B60" s="15" t="s">
        <v>72</v>
      </c>
      <c r="C60" s="15" t="s">
        <v>1</v>
      </c>
      <c r="D60" s="16">
        <v>30.4</v>
      </c>
      <c r="E60" s="16">
        <v>32.3</v>
      </c>
      <c r="F60" s="8">
        <f t="shared" si="0"/>
        <v>1.8999999999999986</v>
      </c>
      <c r="G60" s="23">
        <f t="shared" si="1"/>
        <v>6.249999999999996</v>
      </c>
    </row>
    <row r="61" spans="1:7" ht="15.75">
      <c r="A61" s="4">
        <v>58</v>
      </c>
      <c r="B61" s="7" t="s">
        <v>2</v>
      </c>
      <c r="C61" s="7" t="s">
        <v>1</v>
      </c>
      <c r="D61" s="8">
        <v>4.25</v>
      </c>
      <c r="E61" s="8">
        <v>4.7</v>
      </c>
      <c r="F61" s="8">
        <f t="shared" si="0"/>
        <v>0.4500000000000002</v>
      </c>
      <c r="G61" s="23">
        <f t="shared" si="1"/>
        <v>10.58823529411765</v>
      </c>
    </row>
    <row r="62" spans="1:7" ht="15.75">
      <c r="A62" s="4">
        <v>59</v>
      </c>
      <c r="B62" s="7" t="s">
        <v>73</v>
      </c>
      <c r="C62" s="7" t="s">
        <v>1</v>
      </c>
      <c r="D62" s="8">
        <v>115.5</v>
      </c>
      <c r="E62" s="8">
        <v>118.3</v>
      </c>
      <c r="F62" s="8">
        <f t="shared" si="0"/>
        <v>2.799999999999997</v>
      </c>
      <c r="G62" s="23">
        <f t="shared" si="1"/>
        <v>2.4242424242424216</v>
      </c>
    </row>
    <row r="63" spans="1:7" ht="15.75">
      <c r="A63" s="4">
        <v>60</v>
      </c>
      <c r="B63" s="9" t="s">
        <v>3</v>
      </c>
      <c r="C63" s="9" t="s">
        <v>1</v>
      </c>
      <c r="D63" s="8">
        <v>6.25</v>
      </c>
      <c r="E63" s="8">
        <v>6.6</v>
      </c>
      <c r="F63" s="8">
        <f t="shared" si="0"/>
        <v>0.34999999999999964</v>
      </c>
      <c r="G63" s="23">
        <f t="shared" si="1"/>
        <v>5.599999999999994</v>
      </c>
    </row>
    <row r="64" spans="1:7" ht="31.5">
      <c r="A64" s="4">
        <v>61</v>
      </c>
      <c r="B64" s="7" t="s">
        <v>16</v>
      </c>
      <c r="C64" s="7" t="s">
        <v>1</v>
      </c>
      <c r="D64" s="8">
        <v>24.75</v>
      </c>
      <c r="E64" s="8">
        <v>26</v>
      </c>
      <c r="F64" s="8">
        <f t="shared" si="0"/>
        <v>1.25</v>
      </c>
      <c r="G64" s="23">
        <f t="shared" si="1"/>
        <v>5.05050505050505</v>
      </c>
    </row>
    <row r="65" spans="1:7" s="17" customFormat="1" ht="15.75">
      <c r="A65" s="14">
        <v>62</v>
      </c>
      <c r="B65" s="15" t="s">
        <v>74</v>
      </c>
      <c r="C65" s="15" t="s">
        <v>1</v>
      </c>
      <c r="D65" s="16">
        <v>31.7</v>
      </c>
      <c r="E65" s="16">
        <v>32.7</v>
      </c>
      <c r="F65" s="8">
        <f t="shared" si="0"/>
        <v>1.0000000000000036</v>
      </c>
      <c r="G65" s="23">
        <f t="shared" si="1"/>
        <v>3.154574132492125</v>
      </c>
    </row>
    <row r="66" spans="1:7" ht="15.75">
      <c r="A66" s="4">
        <v>63</v>
      </c>
      <c r="B66" s="9" t="s">
        <v>29</v>
      </c>
      <c r="C66" s="9" t="s">
        <v>1</v>
      </c>
      <c r="D66" s="8">
        <v>92</v>
      </c>
      <c r="E66" s="8">
        <v>92.2</v>
      </c>
      <c r="F66" s="8">
        <f t="shared" si="0"/>
        <v>0.20000000000000284</v>
      </c>
      <c r="G66" s="23">
        <f t="shared" si="1"/>
        <v>0.21739130434782916</v>
      </c>
    </row>
    <row r="67" spans="1:7" s="17" customFormat="1" ht="15.75">
      <c r="A67" s="14">
        <v>64</v>
      </c>
      <c r="B67" s="18" t="s">
        <v>22</v>
      </c>
      <c r="C67" s="18" t="s">
        <v>1</v>
      </c>
      <c r="D67" s="16">
        <v>56</v>
      </c>
      <c r="E67" s="16">
        <v>56</v>
      </c>
      <c r="F67" s="8">
        <f t="shared" si="0"/>
        <v>0</v>
      </c>
      <c r="G67" s="23">
        <f t="shared" si="1"/>
        <v>0</v>
      </c>
    </row>
    <row r="68" spans="1:7" s="17" customFormat="1" ht="15.75">
      <c r="A68" s="14">
        <v>65</v>
      </c>
      <c r="B68" s="15" t="s">
        <v>75</v>
      </c>
      <c r="C68" s="15" t="s">
        <v>1</v>
      </c>
      <c r="D68" s="16">
        <v>15</v>
      </c>
      <c r="E68" s="16">
        <v>17.1</v>
      </c>
      <c r="F68" s="8">
        <f t="shared" si="0"/>
        <v>2.1000000000000014</v>
      </c>
      <c r="G68" s="23">
        <f t="shared" si="1"/>
        <v>14.000000000000009</v>
      </c>
    </row>
    <row r="69" spans="1:7" ht="15.75">
      <c r="A69" s="4">
        <v>66</v>
      </c>
      <c r="B69" s="9" t="s">
        <v>26</v>
      </c>
      <c r="C69" s="9" t="s">
        <v>1</v>
      </c>
      <c r="D69" s="8">
        <v>98.5</v>
      </c>
      <c r="E69" s="8">
        <v>98.8</v>
      </c>
      <c r="F69" s="8">
        <f aca="true" t="shared" si="2" ref="F69:F81">E69-D69</f>
        <v>0.29999999999999716</v>
      </c>
      <c r="G69" s="23">
        <f aca="true" t="shared" si="3" ref="G69:G81">F69/D69*100</f>
        <v>0.30456852791877886</v>
      </c>
    </row>
    <row r="70" spans="1:7" ht="15.75">
      <c r="A70" s="4">
        <v>67</v>
      </c>
      <c r="B70" s="7" t="s">
        <v>28</v>
      </c>
      <c r="C70" s="7" t="s">
        <v>1</v>
      </c>
      <c r="D70" s="8">
        <v>98.75</v>
      </c>
      <c r="E70" s="8">
        <v>101.4</v>
      </c>
      <c r="F70" s="8">
        <f t="shared" si="2"/>
        <v>2.6500000000000057</v>
      </c>
      <c r="G70" s="23">
        <f t="shared" si="3"/>
        <v>2.683544303797474</v>
      </c>
    </row>
    <row r="71" spans="1:7" ht="15.75">
      <c r="A71" s="4">
        <v>68</v>
      </c>
      <c r="B71" s="7" t="s">
        <v>31</v>
      </c>
      <c r="C71" s="7" t="s">
        <v>1</v>
      </c>
      <c r="D71" s="8">
        <v>97</v>
      </c>
      <c r="E71" s="8">
        <v>100.25</v>
      </c>
      <c r="F71" s="8">
        <f t="shared" si="2"/>
        <v>3.25</v>
      </c>
      <c r="G71" s="23">
        <f t="shared" si="3"/>
        <v>3.350515463917526</v>
      </c>
    </row>
    <row r="72" spans="1:7" ht="15.75">
      <c r="A72" s="4">
        <v>69</v>
      </c>
      <c r="B72" s="7" t="s">
        <v>41</v>
      </c>
      <c r="C72" s="7" t="s">
        <v>1</v>
      </c>
      <c r="D72" s="8">
        <v>24</v>
      </c>
      <c r="E72" s="8">
        <v>25.25</v>
      </c>
      <c r="F72" s="8">
        <f t="shared" si="2"/>
        <v>1.25</v>
      </c>
      <c r="G72" s="23">
        <f t="shared" si="3"/>
        <v>5.208333333333334</v>
      </c>
    </row>
    <row r="73" spans="1:7" ht="15.75">
      <c r="A73" s="4">
        <v>70</v>
      </c>
      <c r="B73" s="7" t="s">
        <v>43</v>
      </c>
      <c r="C73" s="7" t="s">
        <v>1</v>
      </c>
      <c r="D73" s="8">
        <v>24.5</v>
      </c>
      <c r="E73" s="8">
        <v>24.75</v>
      </c>
      <c r="F73" s="8">
        <f t="shared" si="2"/>
        <v>0.25</v>
      </c>
      <c r="G73" s="23">
        <f t="shared" si="3"/>
        <v>1.0204081632653061</v>
      </c>
    </row>
    <row r="74" spans="1:7" ht="16.5" customHeight="1">
      <c r="A74" s="4">
        <v>71</v>
      </c>
      <c r="B74" s="9" t="s">
        <v>4</v>
      </c>
      <c r="C74" s="9" t="s">
        <v>1</v>
      </c>
      <c r="D74" s="8">
        <v>12.25</v>
      </c>
      <c r="E74" s="8">
        <v>13.4</v>
      </c>
      <c r="F74" s="8">
        <f t="shared" si="2"/>
        <v>1.1500000000000004</v>
      </c>
      <c r="G74" s="23">
        <f t="shared" si="3"/>
        <v>9.387755102040819</v>
      </c>
    </row>
    <row r="75" spans="1:7" s="17" customFormat="1" ht="15.75">
      <c r="A75" s="14">
        <v>72</v>
      </c>
      <c r="B75" s="15" t="s">
        <v>38</v>
      </c>
      <c r="C75" s="15" t="s">
        <v>1</v>
      </c>
      <c r="D75" s="16">
        <v>8.25</v>
      </c>
      <c r="E75" s="16">
        <v>8.5</v>
      </c>
      <c r="F75" s="8">
        <f t="shared" si="2"/>
        <v>0.25</v>
      </c>
      <c r="G75" s="23">
        <f t="shared" si="3"/>
        <v>3.0303030303030303</v>
      </c>
    </row>
    <row r="76" spans="1:7" s="17" customFormat="1" ht="15.75">
      <c r="A76" s="14">
        <v>73</v>
      </c>
      <c r="B76" s="15" t="s">
        <v>76</v>
      </c>
      <c r="C76" s="15" t="s">
        <v>1</v>
      </c>
      <c r="D76" s="16">
        <v>13.75</v>
      </c>
      <c r="E76" s="16">
        <v>13.75</v>
      </c>
      <c r="F76" s="8">
        <f t="shared" si="2"/>
        <v>0</v>
      </c>
      <c r="G76" s="23">
        <f t="shared" si="3"/>
        <v>0</v>
      </c>
    </row>
    <row r="77" spans="1:7" ht="16.5" customHeight="1">
      <c r="A77" s="4">
        <v>74</v>
      </c>
      <c r="B77" s="9" t="s">
        <v>27</v>
      </c>
      <c r="C77" s="9" t="s">
        <v>1</v>
      </c>
      <c r="D77" s="8">
        <v>113.7</v>
      </c>
      <c r="E77" s="8">
        <v>119.3</v>
      </c>
      <c r="F77" s="8">
        <f t="shared" si="2"/>
        <v>5.599999999999994</v>
      </c>
      <c r="G77" s="23">
        <f t="shared" si="3"/>
        <v>4.925241864555844</v>
      </c>
    </row>
    <row r="78" spans="1:7" ht="15.75">
      <c r="A78" s="4">
        <v>75</v>
      </c>
      <c r="B78" s="9" t="s">
        <v>77</v>
      </c>
      <c r="C78" s="9" t="s">
        <v>1</v>
      </c>
      <c r="D78" s="8">
        <v>16</v>
      </c>
      <c r="E78" s="8">
        <v>16.8</v>
      </c>
      <c r="F78" s="8">
        <f t="shared" si="2"/>
        <v>0.8000000000000007</v>
      </c>
      <c r="G78" s="23">
        <f t="shared" si="3"/>
        <v>5.000000000000004</v>
      </c>
    </row>
    <row r="79" spans="1:7" ht="15.75">
      <c r="A79" s="4">
        <v>76</v>
      </c>
      <c r="B79" s="9" t="s">
        <v>78</v>
      </c>
      <c r="C79" s="9" t="s">
        <v>1</v>
      </c>
      <c r="D79" s="8">
        <v>19.25</v>
      </c>
      <c r="E79" s="8">
        <v>21.2</v>
      </c>
      <c r="F79" s="8">
        <f t="shared" si="2"/>
        <v>1.9499999999999993</v>
      </c>
      <c r="G79" s="23">
        <f t="shared" si="3"/>
        <v>10.129870129870126</v>
      </c>
    </row>
    <row r="80" spans="1:7" ht="15.75">
      <c r="A80" s="4">
        <v>77</v>
      </c>
      <c r="B80" s="9" t="s">
        <v>79</v>
      </c>
      <c r="C80" s="9" t="s">
        <v>1</v>
      </c>
      <c r="D80" s="8">
        <v>2</v>
      </c>
      <c r="E80" s="8">
        <v>2.3</v>
      </c>
      <c r="F80" s="8">
        <f t="shared" si="2"/>
        <v>0.2999999999999998</v>
      </c>
      <c r="G80" s="23">
        <f t="shared" si="3"/>
        <v>14.999999999999991</v>
      </c>
    </row>
    <row r="81" spans="1:7" ht="15.75">
      <c r="A81" s="4">
        <v>78</v>
      </c>
      <c r="B81" s="9" t="s">
        <v>80</v>
      </c>
      <c r="C81" s="9" t="s">
        <v>1</v>
      </c>
      <c r="D81" s="8">
        <v>2.75</v>
      </c>
      <c r="E81" s="8">
        <v>3.1</v>
      </c>
      <c r="F81" s="8">
        <f t="shared" si="2"/>
        <v>0.3500000000000001</v>
      </c>
      <c r="G81" s="23">
        <f t="shared" si="3"/>
        <v>12.727272727272732</v>
      </c>
    </row>
    <row r="82" spans="1:7" ht="18" customHeight="1" thickBot="1">
      <c r="A82" s="12"/>
      <c r="B82" s="11" t="s">
        <v>87</v>
      </c>
      <c r="C82" s="13"/>
      <c r="D82" s="13"/>
      <c r="E82" s="13"/>
      <c r="F82" s="24">
        <f>AVERAGE(F4:F81)</f>
        <v>1.2314102564102563</v>
      </c>
      <c r="G82" s="25">
        <f>AVERAGE(G4:G81)</f>
        <v>4.687313877405339</v>
      </c>
    </row>
  </sheetData>
  <sheetProtection/>
  <mergeCells count="2">
    <mergeCell ref="F2:G2"/>
    <mergeCell ref="A1:G1"/>
  </mergeCells>
  <printOptions/>
  <pageMargins left="0.75" right="0.75" top="0.6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ОФД</cp:lastModifiedBy>
  <cp:lastPrinted>2014-03-28T10:53:28Z</cp:lastPrinted>
  <dcterms:created xsi:type="dcterms:W3CDTF">2010-02-17T07:09:24Z</dcterms:created>
  <dcterms:modified xsi:type="dcterms:W3CDTF">2014-04-10T08:56:22Z</dcterms:modified>
  <cp:category/>
  <cp:version/>
  <cp:contentType/>
  <cp:contentStatus/>
</cp:coreProperties>
</file>